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4" yWindow="65524" windowWidth="15336" windowHeight="4476" tabRatio="743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<sst xmlns="http://schemas.openxmlformats.org/spreadsheetml/2006/main" count="34" uniqueCount="14">
  <si>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Summary</t>
  </si>
  <si>
    <t xml:space="preserve">     Variance £s</t>
  </si>
  <si>
    <t xml:space="preserve">     Variance %</t>
  </si>
  <si>
    <t>Total</t>
  </si>
  <si>
    <t>Project Admin</t>
  </si>
  <si>
    <t>Training Development</t>
  </si>
  <si>
    <t>Training Delivery</t>
  </si>
  <si>
    <t>Equipment</t>
  </si>
  <si>
    <t>Facilitates</t>
  </si>
  <si>
    <t>Todate</t>
  </si>
  <si>
    <t xml:space="preserve">     Total Budget</t>
  </si>
  <si>
    <t xml:space="preserve">     Total Cost</t>
  </si>
  <si>
    <t xml:space="preserve">     Total Cost </t>
  </si>
  <si>
    <t>Include Estimated Costs to Completion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</si>
</sst>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&quot;£&quot;#,##0.00"/>
    <numFmt numFmtId="169" formatCode="&quot;£&quot;#,##0"/>
  </numFmts>
  <fonts count="9">
    <font>
      <sz val="10"/>
      <name val="Arial"/>
      <family val="0"/>
    </font>
    <font>
      <b/>
      <u val="single"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6" fontId="7" fillId="0" borderId="2" xfId="0" applyNumberFormat="1" applyFont="1" applyBorder="1" applyAlignment="1" applyProtection="1">
      <alignment horizontal="center"/>
      <protection locked="0"/>
    </xf>
    <xf numFmtId="6" fontId="7" fillId="0" borderId="0" xfId="17" applyNumberFormat="1" applyFont="1" applyAlignment="1">
      <alignment horizontal="center"/>
    </xf>
    <xf numFmtId="9" fontId="7" fillId="0" borderId="0" xfId="21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7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7" fillId="2" borderId="2" xfId="17" applyNumberFormat="1" applyFont="1" applyFill="1" applyBorder="1" applyAlignment="1">
      <alignment horizontal="center"/>
    </xf>
    <xf numFmtId="169" fontId="7" fillId="2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 applyProtection="1">
      <alignment horizontal="center"/>
      <protection locked="0"/>
    </xf>
    <xf numFmtId="169" fontId="7" fillId="0" borderId="11" xfId="0" applyNumberFormat="1" applyFont="1" applyBorder="1" applyAlignment="1" applyProtection="1">
      <alignment horizontal="center"/>
      <protection locked="0"/>
    </xf>
    <xf numFmtId="169" fontId="7" fillId="0" borderId="2" xfId="0" applyNumberFormat="1" applyFont="1" applyBorder="1" applyAlignment="1" applyProtection="1">
      <alignment horizontal="center"/>
      <protection locked="0"/>
    </xf>
    <xf numFmtId="169" fontId="7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6" fontId="7" fillId="0" borderId="4" xfId="0" applyNumberFormat="1" applyFont="1" applyBorder="1" applyAlignment="1" applyProtection="1">
      <alignment horizontal="center"/>
      <protection/>
    </xf>
    <xf numFmtId="6" fontId="7" fillId="0" borderId="11" xfId="0" applyNumberFormat="1" applyFont="1" applyBorder="1" applyAlignment="1" applyProtection="1">
      <alignment horizontal="center"/>
      <protection/>
    </xf>
    <xf numFmtId="6" fontId="7" fillId="0" borderId="2" xfId="0" applyNumberFormat="1" applyFont="1" applyBorder="1" applyAlignment="1" applyProtection="1">
      <alignment horizontal="center"/>
      <protection/>
    </xf>
    <xf numFmtId="6" fontId="7" fillId="0" borderId="12" xfId="0" applyNumberFormat="1" applyFont="1" applyBorder="1" applyAlignment="1" applyProtection="1">
      <alignment horizontal="center"/>
      <protection/>
    </xf>
    <xf numFmtId="169" fontId="7" fillId="2" borderId="2" xfId="17" applyNumberFormat="1" applyFont="1" applyFill="1" applyBorder="1" applyAlignment="1" applyProtection="1">
      <alignment horizontal="center"/>
      <protection/>
    </xf>
    <xf numFmtId="169" fontId="7" fillId="0" borderId="4" xfId="0" applyNumberFormat="1" applyFont="1" applyBorder="1" applyAlignment="1" applyProtection="1">
      <alignment horizontal="center"/>
      <protection/>
    </xf>
    <xf numFmtId="169" fontId="7" fillId="0" borderId="11" xfId="0" applyNumberFormat="1" applyFont="1" applyBorder="1" applyAlignment="1" applyProtection="1">
      <alignment horizontal="center"/>
      <protection/>
    </xf>
    <xf numFmtId="169" fontId="7" fillId="0" borderId="2" xfId="0" applyNumberFormat="1" applyFont="1" applyBorder="1" applyAlignment="1" applyProtection="1">
      <alignment horizontal="center"/>
      <protection/>
    </xf>
    <xf numFmtId="169" fontId="7" fillId="0" borderId="12" xfId="0" applyNumberFormat="1" applyFont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9" fontId="7" fillId="0" borderId="4" xfId="0" applyNumberFormat="1" applyFont="1" applyBorder="1" applyAlignment="1" applyProtection="1">
      <alignment horizontal="center"/>
      <protection/>
    </xf>
    <xf numFmtId="9" fontId="7" fillId="0" borderId="11" xfId="0" applyNumberFormat="1" applyFont="1" applyBorder="1" applyAlignment="1" applyProtection="1">
      <alignment horizontal="center"/>
      <protection/>
    </xf>
    <xf numFmtId="9" fontId="7" fillId="0" borderId="2" xfId="0" applyNumberFormat="1" applyFont="1" applyBorder="1" applyAlignment="1" applyProtection="1">
      <alignment horizontal="center"/>
      <protection/>
    </xf>
    <xf numFmtId="9" fontId="7" fillId="0" borderId="12" xfId="0" applyNumberFormat="1" applyFont="1" applyBorder="1" applyAlignment="1" applyProtection="1">
      <alignment horizontal="center"/>
      <protection/>
    </xf>
    <xf numFmtId="9" fontId="7" fillId="2" borderId="2" xfId="0" applyNumberFormat="1" applyFont="1" applyFill="1" applyBorder="1" applyAlignment="1" applyProtection="1">
      <alignment horizontal="center"/>
      <protection/>
    </xf>
    <xf numFmtId="17" fontId="8" fillId="3" borderId="13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17" fontId="8" fillId="3" borderId="25" xfId="0" applyNumberFormat="1" applyFont="1" applyFill="1" applyBorder="1" applyAlignment="1">
      <alignment/>
    </xf>
    <xf numFmtId="17" fontId="8" fillId="3" borderId="26" xfId="0" applyNumberFormat="1" applyFont="1" applyFill="1" applyBorder="1" applyAlignment="1">
      <alignment/>
    </xf>
    <xf numFmtId="17" fontId="8" fillId="3" borderId="27" xfId="0" applyNumberFormat="1" applyFont="1" applyFill="1" applyBorder="1" applyAlignment="1">
      <alignment/>
    </xf>
    <xf numFmtId="17" fontId="8" fillId="3" borderId="28" xfId="0" applyNumberFormat="1" applyFont="1" applyFill="1" applyBorder="1" applyAlignment="1">
      <alignment horizontal="center"/>
    </xf>
    <xf numFmtId="17" fontId="8" fillId="3" borderId="29" xfId="0" applyNumberFormat="1" applyFont="1" applyFill="1" applyBorder="1" applyAlignment="1">
      <alignment/>
    </xf>
    <xf numFmtId="16" fontId="8" fillId="3" borderId="27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5" borderId="0" xfId="0" applyFont="1" applyFill="1" applyAlignment="1">
      <alignment/>
    </xf>
    <xf numFmtId="16" fontId="2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352425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57150</xdr:rowOff>
    </xdr:from>
    <xdr:to>
      <xdr:col>14</xdr:col>
      <xdr:colOff>609600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85775"/>
          <a:ext cx="9134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showGridLines="0" showRowColHeader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140625" defaultRowHeight="12.75"/>
  <cols>
    <col min="1" max="1" width="19.57421875" style="2" customWidth="1"/>
    <col min="2" max="2" width="8.140625" style="2" customWidth="1"/>
    <col min="3" max="3" width="8.57421875" style="2" customWidth="1"/>
    <col min="4" max="7" width="8.140625" style="2" customWidth="1"/>
    <col min="8" max="8" width="10.00390625" style="2" customWidth="1"/>
    <col min="9" max="11" width="8.140625" style="2" customWidth="1"/>
    <col min="12" max="12" width="8.57421875" style="2" bestFit="1" customWidth="1"/>
    <col min="13" max="14" width="8.140625" style="2" customWidth="1"/>
    <col min="15" max="15" width="9.421875" style="2" customWidth="1"/>
    <col min="16" max="16" width="3.28125" style="2" customWidth="1"/>
    <col min="17" max="17" width="2.8515625" style="2" customWidth="1"/>
    <col min="18" max="16384" width="9.140625" style="2" customWidth="1"/>
  </cols>
  <sheetData>
    <row r="1" spans="17:22" ht="11.25">
      <c r="Q1" s="79"/>
      <c r="R1" s="79"/>
      <c r="S1" s="79"/>
      <c r="T1" s="79"/>
      <c r="U1" s="79"/>
      <c r="V1" s="79"/>
    </row>
    <row r="2" spans="17:22" ht="11.25">
      <c r="Q2" s="79"/>
      <c r="R2" s="79"/>
      <c r="S2" s="79"/>
      <c r="T2" s="79"/>
      <c r="U2" s="79"/>
      <c r="V2" s="79"/>
    </row>
    <row r="3" spans="17:22" ht="11.25">
      <c r="Q3" s="79"/>
      <c r="R3" s="79"/>
      <c r="S3" s="79"/>
      <c r="T3" s="79"/>
      <c r="U3" s="79"/>
      <c r="V3" s="79"/>
    </row>
    <row r="4" spans="17:22" ht="11.25">
      <c r="Q4" s="79"/>
      <c r="R4" s="79"/>
      <c r="S4" s="79"/>
      <c r="T4" s="79"/>
      <c r="U4" s="79"/>
      <c r="V4" s="79"/>
    </row>
    <row r="5" spans="4:22" ht="15.75">
      <c r="D5" s="5"/>
      <c r="E5" s="4"/>
      <c r="Q5" s="79"/>
      <c r="R5" s="79"/>
      <c r="S5" s="79"/>
      <c r="T5" s="79"/>
      <c r="U5" s="79"/>
      <c r="V5" s="79"/>
    </row>
    <row r="6" spans="1:22" ht="9.75" customHeight="1" thickBot="1">
      <c r="A6" s="1"/>
      <c r="Q6" s="79"/>
      <c r="R6" s="79"/>
      <c r="S6" s="79"/>
      <c r="T6" s="79"/>
      <c r="U6" s="79"/>
      <c r="V6" s="79"/>
    </row>
    <row r="7" spans="1:22" ht="14.25" thickBot="1">
      <c r="A7" s="40"/>
      <c r="B7" s="40"/>
      <c r="C7" s="40"/>
      <c r="D7" s="40"/>
      <c r="E7" s="40"/>
      <c r="F7" s="40"/>
      <c r="G7" s="40"/>
      <c r="H7" s="56" t="s">
        <v>3</v>
      </c>
      <c r="I7" s="67" t="s">
        <v>13</v>
      </c>
      <c r="J7" s="68"/>
      <c r="K7" s="68"/>
      <c r="L7" s="68"/>
      <c r="M7" s="68"/>
      <c r="N7" s="69"/>
      <c r="O7" s="40"/>
      <c r="Q7" s="79"/>
      <c r="R7" s="79"/>
      <c r="S7" s="79"/>
      <c r="T7" s="79"/>
      <c r="U7" s="79"/>
      <c r="V7" s="79"/>
    </row>
    <row r="8" spans="1:43" ht="15" thickBot="1">
      <c r="A8" s="76" t="s">
        <v>0</v>
      </c>
      <c r="B8" s="70">
        <v>38961</v>
      </c>
      <c r="C8" s="70">
        <f>B8+30</f>
        <v>38991</v>
      </c>
      <c r="D8" s="70">
        <f aca="true" t="shared" si="0" ref="D8:N8">C8+30</f>
        <v>39021</v>
      </c>
      <c r="E8" s="70">
        <f t="shared" si="0"/>
        <v>39051</v>
      </c>
      <c r="F8" s="71">
        <f t="shared" si="0"/>
        <v>39081</v>
      </c>
      <c r="G8" s="72">
        <f t="shared" si="0"/>
        <v>39111</v>
      </c>
      <c r="H8" s="73" t="s">
        <v>9</v>
      </c>
      <c r="I8" s="74">
        <f>G8+30</f>
        <v>39141</v>
      </c>
      <c r="J8" s="70">
        <f t="shared" si="0"/>
        <v>39171</v>
      </c>
      <c r="K8" s="70">
        <f t="shared" si="0"/>
        <v>39201</v>
      </c>
      <c r="L8" s="70">
        <f t="shared" si="0"/>
        <v>39231</v>
      </c>
      <c r="M8" s="70">
        <f t="shared" si="0"/>
        <v>39261</v>
      </c>
      <c r="N8" s="71">
        <f t="shared" si="0"/>
        <v>39291</v>
      </c>
      <c r="O8" s="75" t="s">
        <v>3</v>
      </c>
      <c r="P8" s="5"/>
      <c r="Q8" s="80"/>
      <c r="R8" s="80"/>
      <c r="S8" s="80"/>
      <c r="T8" s="80"/>
      <c r="U8" s="80"/>
      <c r="V8" s="8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22" ht="15">
      <c r="A9" s="8" t="s">
        <v>10</v>
      </c>
      <c r="B9" s="41">
        <f aca="true" t="shared" si="1" ref="B9:G10">B15+B21+B33+B39</f>
        <v>0</v>
      </c>
      <c r="C9" s="41">
        <f t="shared" si="1"/>
        <v>0</v>
      </c>
      <c r="D9" s="41">
        <f t="shared" si="1"/>
        <v>0</v>
      </c>
      <c r="E9" s="41">
        <f t="shared" si="1"/>
        <v>0</v>
      </c>
      <c r="F9" s="42">
        <f t="shared" si="1"/>
        <v>0</v>
      </c>
      <c r="G9" s="43">
        <f t="shared" si="1"/>
        <v>0</v>
      </c>
      <c r="H9" s="43" t="str">
        <f>IF(SUM(B9:G9)=0,"-",SUM(B9:G9))</f>
        <v>-</v>
      </c>
      <c r="I9" s="44">
        <f aca="true" t="shared" si="2" ref="I9:N10">I15+I21+I33+I39</f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2">
        <f t="shared" si="2"/>
        <v>0</v>
      </c>
      <c r="O9" s="45" t="str">
        <f>IF(ISERROR(SUM(B9:N9)-H9),"-",SUM(B9:N9)-H9)</f>
        <v>-</v>
      </c>
      <c r="P9" s="14"/>
      <c r="Q9" s="79"/>
      <c r="R9" s="79"/>
      <c r="S9" s="79"/>
      <c r="T9" s="79"/>
      <c r="U9" s="79"/>
      <c r="V9" s="79"/>
    </row>
    <row r="10" spans="1:22" ht="15">
      <c r="A10" s="8" t="s">
        <v>11</v>
      </c>
      <c r="B10" s="41">
        <f t="shared" si="1"/>
        <v>0</v>
      </c>
      <c r="C10" s="41">
        <f t="shared" si="1"/>
        <v>0</v>
      </c>
      <c r="D10" s="41">
        <f t="shared" si="1"/>
        <v>0</v>
      </c>
      <c r="E10" s="41">
        <f t="shared" si="1"/>
        <v>0</v>
      </c>
      <c r="F10" s="42">
        <f t="shared" si="1"/>
        <v>0</v>
      </c>
      <c r="G10" s="43">
        <f t="shared" si="1"/>
        <v>0</v>
      </c>
      <c r="H10" s="43" t="str">
        <f>IF(SUM(B10:G10)=0,"-",SUM(B10:G10))</f>
        <v>-</v>
      </c>
      <c r="I10" s="44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2">
        <f t="shared" si="2"/>
        <v>0</v>
      </c>
      <c r="O10" s="45" t="str">
        <f>IF(ISERROR(SUM(B10:N10)-H10),"-",SUM(B10:N10)-H10)</f>
        <v>-</v>
      </c>
      <c r="P10" s="14"/>
      <c r="Q10" s="79"/>
      <c r="R10" s="79"/>
      <c r="S10" s="79"/>
      <c r="T10" s="79"/>
      <c r="U10" s="79"/>
      <c r="V10" s="79"/>
    </row>
    <row r="11" spans="1:22" ht="15">
      <c r="A11" s="8" t="s">
        <v>1</v>
      </c>
      <c r="B11" s="46">
        <f aca="true" t="shared" si="3" ref="B11:G11">B10-B9</f>
        <v>0</v>
      </c>
      <c r="C11" s="46">
        <f t="shared" si="3"/>
        <v>0</v>
      </c>
      <c r="D11" s="46">
        <f t="shared" si="3"/>
        <v>0</v>
      </c>
      <c r="E11" s="46">
        <f t="shared" si="3"/>
        <v>0</v>
      </c>
      <c r="F11" s="47">
        <f t="shared" si="3"/>
        <v>0</v>
      </c>
      <c r="G11" s="48">
        <f t="shared" si="3"/>
        <v>0</v>
      </c>
      <c r="H11" s="48" t="str">
        <f>IF(ISERROR(H10-H9),"-",H10-H9)</f>
        <v>-</v>
      </c>
      <c r="I11" s="49">
        <f aca="true" t="shared" si="4" ref="I11:N11">I10-I9</f>
        <v>0</v>
      </c>
      <c r="J11" s="46">
        <f t="shared" si="4"/>
        <v>0</v>
      </c>
      <c r="K11" s="46">
        <f t="shared" si="4"/>
        <v>0</v>
      </c>
      <c r="L11" s="46">
        <f t="shared" si="4"/>
        <v>0</v>
      </c>
      <c r="M11" s="46">
        <f t="shared" si="4"/>
        <v>0</v>
      </c>
      <c r="N11" s="47">
        <f t="shared" si="4"/>
        <v>0</v>
      </c>
      <c r="O11" s="50" t="str">
        <f>IF(ISERROR(O10-O9),"-",O10-O9)</f>
        <v>-</v>
      </c>
      <c r="P11" s="14"/>
      <c r="Q11" s="79"/>
      <c r="R11" s="79"/>
      <c r="S11" s="79"/>
      <c r="T11" s="79"/>
      <c r="U11" s="79"/>
      <c r="V11" s="79"/>
    </row>
    <row r="12" spans="1:22" ht="15">
      <c r="A12" s="8" t="s">
        <v>2</v>
      </c>
      <c r="B12" s="51" t="str">
        <f aca="true" t="shared" si="5" ref="B12:O12">IF(ISERROR(B11/B9),"-",ROUND(B11/B9,3))</f>
        <v>-</v>
      </c>
      <c r="C12" s="51" t="str">
        <f t="shared" si="5"/>
        <v>-</v>
      </c>
      <c r="D12" s="51" t="str">
        <f t="shared" si="5"/>
        <v>-</v>
      </c>
      <c r="E12" s="51" t="str">
        <f t="shared" si="5"/>
        <v>-</v>
      </c>
      <c r="F12" s="52" t="str">
        <f t="shared" si="5"/>
        <v>-</v>
      </c>
      <c r="G12" s="53" t="str">
        <f t="shared" si="5"/>
        <v>-</v>
      </c>
      <c r="H12" s="53" t="str">
        <f t="shared" si="5"/>
        <v>-</v>
      </c>
      <c r="I12" s="54" t="str">
        <f t="shared" si="5"/>
        <v>-</v>
      </c>
      <c r="J12" s="51" t="str">
        <f t="shared" si="5"/>
        <v>-</v>
      </c>
      <c r="K12" s="51" t="str">
        <f t="shared" si="5"/>
        <v>-</v>
      </c>
      <c r="L12" s="51" t="str">
        <f t="shared" si="5"/>
        <v>-</v>
      </c>
      <c r="M12" s="51" t="str">
        <f t="shared" si="5"/>
        <v>-</v>
      </c>
      <c r="N12" s="52" t="str">
        <f t="shared" si="5"/>
        <v>-</v>
      </c>
      <c r="O12" s="55" t="str">
        <f t="shared" si="5"/>
        <v>-</v>
      </c>
      <c r="P12" s="15"/>
      <c r="Q12" s="79"/>
      <c r="R12" s="79"/>
      <c r="S12" s="79"/>
      <c r="T12" s="79"/>
      <c r="U12" s="79"/>
      <c r="V12" s="79"/>
    </row>
    <row r="13" spans="1:22" ht="6" customHeight="1" thickBot="1">
      <c r="A13" s="6"/>
      <c r="B13" s="16"/>
      <c r="C13" s="16"/>
      <c r="D13" s="16"/>
      <c r="E13" s="16"/>
      <c r="F13" s="17"/>
      <c r="G13" s="18"/>
      <c r="H13" s="18"/>
      <c r="I13" s="19"/>
      <c r="J13" s="16"/>
      <c r="K13" s="16"/>
      <c r="L13" s="16"/>
      <c r="M13" s="16"/>
      <c r="N13" s="17"/>
      <c r="O13" s="7"/>
      <c r="P13" s="20"/>
      <c r="Q13" s="79"/>
      <c r="R13" s="79"/>
      <c r="S13" s="79"/>
      <c r="T13" s="79"/>
      <c r="U13" s="79"/>
      <c r="V13" s="79"/>
    </row>
    <row r="14" spans="1:22" ht="15">
      <c r="A14" s="76" t="s">
        <v>4</v>
      </c>
      <c r="B14" s="57"/>
      <c r="C14" s="57"/>
      <c r="D14" s="57"/>
      <c r="E14" s="57"/>
      <c r="F14" s="58"/>
      <c r="G14" s="59"/>
      <c r="H14" s="59"/>
      <c r="I14" s="60"/>
      <c r="J14" s="57"/>
      <c r="K14" s="57"/>
      <c r="L14" s="57"/>
      <c r="M14" s="57"/>
      <c r="N14" s="58"/>
      <c r="O14" s="61"/>
      <c r="P14" s="20"/>
      <c r="Q14" s="79"/>
      <c r="R14" s="79"/>
      <c r="S14" s="79"/>
      <c r="T14" s="79"/>
      <c r="U14" s="79"/>
      <c r="V14" s="79"/>
    </row>
    <row r="15" spans="1:22" ht="15">
      <c r="A15" s="8" t="s">
        <v>10</v>
      </c>
      <c r="B15" s="36"/>
      <c r="C15" s="36"/>
      <c r="D15" s="36"/>
      <c r="E15" s="36"/>
      <c r="F15" s="37"/>
      <c r="G15" s="38"/>
      <c r="H15" s="13" t="str">
        <f>IF(SUM(B15:G15)=0,"-",SUM(B15:G15))</f>
        <v>-</v>
      </c>
      <c r="I15" s="39"/>
      <c r="J15" s="36"/>
      <c r="K15" s="36"/>
      <c r="L15" s="36"/>
      <c r="M15" s="36"/>
      <c r="N15" s="37"/>
      <c r="O15" s="33" t="str">
        <f>IF(ISERROR(SUM(B15:N15)-H15),"-",SUM(B15:N15)-H15)</f>
        <v>-</v>
      </c>
      <c r="P15" s="21"/>
      <c r="Q15" s="79"/>
      <c r="R15" s="79"/>
      <c r="S15" s="79"/>
      <c r="T15" s="79"/>
      <c r="U15" s="79"/>
      <c r="V15" s="79"/>
    </row>
    <row r="16" spans="1:22" ht="15">
      <c r="A16" s="8" t="s">
        <v>12</v>
      </c>
      <c r="B16" s="36"/>
      <c r="C16" s="36"/>
      <c r="D16" s="36"/>
      <c r="E16" s="36"/>
      <c r="F16" s="37"/>
      <c r="G16" s="38"/>
      <c r="H16" s="13" t="str">
        <f>IF(SUM(B16:G16)=0,"-",SUM(B16:G16))</f>
        <v>-</v>
      </c>
      <c r="I16" s="39"/>
      <c r="J16" s="36"/>
      <c r="K16" s="36"/>
      <c r="L16" s="36"/>
      <c r="M16" s="36"/>
      <c r="N16" s="37"/>
      <c r="O16" s="33" t="str">
        <f>IF(ISERROR(SUM(B16:N16)-H16),"-",SUM(B16:N16)-H16)</f>
        <v>-</v>
      </c>
      <c r="P16" s="21"/>
      <c r="Q16" s="79"/>
      <c r="R16" s="79"/>
      <c r="S16" s="79"/>
      <c r="T16" s="79"/>
      <c r="U16" s="79"/>
      <c r="V16" s="79"/>
    </row>
    <row r="17" spans="1:22" ht="15">
      <c r="A17" s="8" t="s">
        <v>1</v>
      </c>
      <c r="B17" s="29">
        <f aca="true" t="shared" si="6" ref="B17:G17">B16-B15</f>
        <v>0</v>
      </c>
      <c r="C17" s="29">
        <f t="shared" si="6"/>
        <v>0</v>
      </c>
      <c r="D17" s="29">
        <f t="shared" si="6"/>
        <v>0</v>
      </c>
      <c r="E17" s="29">
        <f t="shared" si="6"/>
        <v>0</v>
      </c>
      <c r="F17" s="30">
        <f t="shared" si="6"/>
        <v>0</v>
      </c>
      <c r="G17" s="31">
        <f t="shared" si="6"/>
        <v>0</v>
      </c>
      <c r="H17" s="31" t="str">
        <f>IF(ISERROR(H16-H15),"-",H16-H15)</f>
        <v>-</v>
      </c>
      <c r="I17" s="32">
        <f aca="true" t="shared" si="7" ref="I17:N17">I16-I15</f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30">
        <f t="shared" si="7"/>
        <v>0</v>
      </c>
      <c r="O17" s="34" t="str">
        <f>IF(ISERROR(O16-O15),"-",O16-O15)</f>
        <v>-</v>
      </c>
      <c r="P17" s="14"/>
      <c r="Q17" s="79"/>
      <c r="R17" s="79"/>
      <c r="S17" s="79"/>
      <c r="T17" s="79"/>
      <c r="U17" s="79"/>
      <c r="V17" s="79"/>
    </row>
    <row r="18" spans="1:22" ht="15">
      <c r="A18" s="8" t="s">
        <v>2</v>
      </c>
      <c r="B18" s="12" t="str">
        <f aca="true" t="shared" si="8" ref="B18:O18">IF(ISERROR(B17/B15),"-",ROUND(B17/B15,3))</f>
        <v>-</v>
      </c>
      <c r="C18" s="12" t="str">
        <f t="shared" si="8"/>
        <v>-</v>
      </c>
      <c r="D18" s="12" t="str">
        <f t="shared" si="8"/>
        <v>-</v>
      </c>
      <c r="E18" s="12" t="str">
        <f t="shared" si="8"/>
        <v>-</v>
      </c>
      <c r="F18" s="26" t="str">
        <f t="shared" si="8"/>
        <v>-</v>
      </c>
      <c r="G18" s="28" t="str">
        <f t="shared" si="8"/>
        <v>-</v>
      </c>
      <c r="H18" s="28" t="str">
        <f t="shared" si="8"/>
        <v>-</v>
      </c>
      <c r="I18" s="27" t="str">
        <f t="shared" si="8"/>
        <v>-</v>
      </c>
      <c r="J18" s="12" t="str">
        <f t="shared" si="8"/>
        <v>-</v>
      </c>
      <c r="K18" s="12" t="str">
        <f t="shared" si="8"/>
        <v>-</v>
      </c>
      <c r="L18" s="12" t="str">
        <f t="shared" si="8"/>
        <v>-</v>
      </c>
      <c r="M18" s="12" t="str">
        <f t="shared" si="8"/>
        <v>-</v>
      </c>
      <c r="N18" s="26" t="str">
        <f t="shared" si="8"/>
        <v>-</v>
      </c>
      <c r="O18" s="35" t="str">
        <f t="shared" si="8"/>
        <v>-</v>
      </c>
      <c r="P18" s="15"/>
      <c r="Q18" s="79"/>
      <c r="R18" s="79"/>
      <c r="S18" s="79"/>
      <c r="T18" s="79"/>
      <c r="U18" s="79"/>
      <c r="V18" s="79"/>
    </row>
    <row r="19" spans="1:22" ht="6" customHeight="1" thickBot="1">
      <c r="A19" s="9"/>
      <c r="B19" s="22"/>
      <c r="C19" s="22"/>
      <c r="D19" s="22"/>
      <c r="E19" s="22"/>
      <c r="F19" s="23"/>
      <c r="G19" s="24"/>
      <c r="H19" s="24"/>
      <c r="I19" s="25"/>
      <c r="J19" s="22"/>
      <c r="K19" s="22"/>
      <c r="L19" s="22"/>
      <c r="M19" s="22"/>
      <c r="N19" s="23"/>
      <c r="O19" s="11"/>
      <c r="P19" s="20"/>
      <c r="Q19" s="79"/>
      <c r="R19" s="79"/>
      <c r="S19" s="79"/>
      <c r="T19" s="79"/>
      <c r="U19" s="79"/>
      <c r="V19" s="79"/>
    </row>
    <row r="20" spans="1:22" ht="15">
      <c r="A20" s="77" t="s">
        <v>5</v>
      </c>
      <c r="B20" s="62"/>
      <c r="C20" s="62"/>
      <c r="D20" s="62"/>
      <c r="E20" s="62"/>
      <c r="F20" s="63"/>
      <c r="G20" s="64"/>
      <c r="H20" s="64"/>
      <c r="I20" s="65"/>
      <c r="J20" s="62"/>
      <c r="K20" s="62"/>
      <c r="L20" s="62"/>
      <c r="M20" s="62"/>
      <c r="N20" s="63"/>
      <c r="O20" s="61"/>
      <c r="P20" s="20"/>
      <c r="Q20" s="79"/>
      <c r="R20" s="79"/>
      <c r="S20" s="79"/>
      <c r="T20" s="79"/>
      <c r="U20" s="79"/>
      <c r="V20" s="79"/>
    </row>
    <row r="21" spans="1:22" ht="15">
      <c r="A21" s="8" t="s">
        <v>10</v>
      </c>
      <c r="B21" s="36"/>
      <c r="C21" s="36"/>
      <c r="D21" s="36"/>
      <c r="E21" s="36"/>
      <c r="F21" s="37"/>
      <c r="G21" s="38"/>
      <c r="H21" s="13" t="str">
        <f>IF(SUM(B21:G21)=0,"-",SUM(B21:G21))</f>
        <v>-</v>
      </c>
      <c r="I21" s="39"/>
      <c r="J21" s="36"/>
      <c r="K21" s="36"/>
      <c r="L21" s="36"/>
      <c r="M21" s="36"/>
      <c r="N21" s="37"/>
      <c r="O21" s="33" t="str">
        <f>IF(ISERROR(SUM(B21:N21)-H21),"-",SUM(B21:N21)-H21)</f>
        <v>-</v>
      </c>
      <c r="P21" s="21"/>
      <c r="Q21" s="79"/>
      <c r="R21" s="79"/>
      <c r="S21" s="79"/>
      <c r="T21" s="79"/>
      <c r="U21" s="79"/>
      <c r="V21" s="79"/>
    </row>
    <row r="22" spans="1:22" ht="15">
      <c r="A22" s="8" t="s">
        <v>12</v>
      </c>
      <c r="B22" s="36"/>
      <c r="C22" s="36"/>
      <c r="D22" s="36"/>
      <c r="E22" s="36"/>
      <c r="F22" s="37"/>
      <c r="G22" s="38"/>
      <c r="H22" s="13" t="str">
        <f>IF(SUM(B22:G22)=0,"-",SUM(B22:G22))</f>
        <v>-</v>
      </c>
      <c r="I22" s="39"/>
      <c r="J22" s="36"/>
      <c r="K22" s="36"/>
      <c r="L22" s="36"/>
      <c r="M22" s="36"/>
      <c r="N22" s="37"/>
      <c r="O22" s="33" t="str">
        <f>IF(ISERROR(SUM(B22:N22)-H22),"-",SUM(B22:N22)-H22)</f>
        <v>-</v>
      </c>
      <c r="P22" s="21"/>
      <c r="Q22" s="79"/>
      <c r="R22" s="79"/>
      <c r="S22" s="79"/>
      <c r="T22" s="79"/>
      <c r="U22" s="79"/>
      <c r="V22" s="79"/>
    </row>
    <row r="23" spans="1:22" ht="15">
      <c r="A23" s="8" t="s">
        <v>1</v>
      </c>
      <c r="B23" s="29">
        <f aca="true" t="shared" si="9" ref="B23:G23">B22-B21</f>
        <v>0</v>
      </c>
      <c r="C23" s="29">
        <f t="shared" si="9"/>
        <v>0</v>
      </c>
      <c r="D23" s="29">
        <f t="shared" si="9"/>
        <v>0</v>
      </c>
      <c r="E23" s="29">
        <f t="shared" si="9"/>
        <v>0</v>
      </c>
      <c r="F23" s="30">
        <f t="shared" si="9"/>
        <v>0</v>
      </c>
      <c r="G23" s="31">
        <f t="shared" si="9"/>
        <v>0</v>
      </c>
      <c r="H23" s="31" t="str">
        <f>IF(ISERROR(H22-H21),"-",H22-H21)</f>
        <v>-</v>
      </c>
      <c r="I23" s="32">
        <f aca="true" t="shared" si="10" ref="I23:N23">I22-I21</f>
        <v>0</v>
      </c>
      <c r="J23" s="29">
        <f t="shared" si="10"/>
        <v>0</v>
      </c>
      <c r="K23" s="29">
        <f t="shared" si="10"/>
        <v>0</v>
      </c>
      <c r="L23" s="29">
        <f t="shared" si="10"/>
        <v>0</v>
      </c>
      <c r="M23" s="29">
        <f t="shared" si="10"/>
        <v>0</v>
      </c>
      <c r="N23" s="30">
        <f t="shared" si="10"/>
        <v>0</v>
      </c>
      <c r="O23" s="34" t="str">
        <f>IF(ISERROR(O22-O21),"-",O22-O21)</f>
        <v>-</v>
      </c>
      <c r="P23" s="21"/>
      <c r="Q23" s="79"/>
      <c r="R23" s="79"/>
      <c r="S23" s="79"/>
      <c r="T23" s="79"/>
      <c r="U23" s="79"/>
      <c r="V23" s="79"/>
    </row>
    <row r="24" spans="1:22" ht="15">
      <c r="A24" s="8" t="s">
        <v>2</v>
      </c>
      <c r="B24" s="12" t="str">
        <f aca="true" t="shared" si="11" ref="B24:O24">IF(ISERROR(B23/B21),"-",ROUND(B23/B21,3))</f>
        <v>-</v>
      </c>
      <c r="C24" s="12" t="str">
        <f t="shared" si="11"/>
        <v>-</v>
      </c>
      <c r="D24" s="12" t="str">
        <f t="shared" si="11"/>
        <v>-</v>
      </c>
      <c r="E24" s="12" t="str">
        <f t="shared" si="11"/>
        <v>-</v>
      </c>
      <c r="F24" s="26" t="str">
        <f t="shared" si="11"/>
        <v>-</v>
      </c>
      <c r="G24" s="28" t="str">
        <f t="shared" si="11"/>
        <v>-</v>
      </c>
      <c r="H24" s="28" t="str">
        <f t="shared" si="11"/>
        <v>-</v>
      </c>
      <c r="I24" s="27" t="str">
        <f t="shared" si="11"/>
        <v>-</v>
      </c>
      <c r="J24" s="12" t="str">
        <f t="shared" si="11"/>
        <v>-</v>
      </c>
      <c r="K24" s="12" t="str">
        <f t="shared" si="11"/>
        <v>-</v>
      </c>
      <c r="L24" s="12" t="str">
        <f t="shared" si="11"/>
        <v>-</v>
      </c>
      <c r="M24" s="12" t="str">
        <f t="shared" si="11"/>
        <v>-</v>
      </c>
      <c r="N24" s="26" t="str">
        <f t="shared" si="11"/>
        <v>-</v>
      </c>
      <c r="O24" s="35" t="str">
        <f t="shared" si="11"/>
        <v>-</v>
      </c>
      <c r="P24" s="15"/>
      <c r="Q24" s="79"/>
      <c r="R24" s="79"/>
      <c r="S24" s="79"/>
      <c r="T24" s="79"/>
      <c r="U24" s="79"/>
      <c r="V24" s="79"/>
    </row>
    <row r="25" spans="1:22" ht="6" customHeight="1" thickBot="1">
      <c r="A25" s="78"/>
      <c r="B25" s="16"/>
      <c r="C25" s="16"/>
      <c r="D25" s="16"/>
      <c r="E25" s="16"/>
      <c r="F25" s="17"/>
      <c r="G25" s="18"/>
      <c r="H25" s="18"/>
      <c r="I25" s="19"/>
      <c r="J25" s="16"/>
      <c r="K25" s="16"/>
      <c r="L25" s="16"/>
      <c r="M25" s="16"/>
      <c r="N25" s="17"/>
      <c r="O25" s="7"/>
      <c r="P25" s="20"/>
      <c r="Q25" s="79"/>
      <c r="R25" s="79"/>
      <c r="S25" s="79"/>
      <c r="T25" s="79"/>
      <c r="U25" s="79"/>
      <c r="V25" s="79"/>
    </row>
    <row r="26" spans="1:22" ht="15">
      <c r="A26" s="77" t="s">
        <v>6</v>
      </c>
      <c r="B26" s="62"/>
      <c r="C26" s="62"/>
      <c r="D26" s="62"/>
      <c r="E26" s="62"/>
      <c r="F26" s="63"/>
      <c r="G26" s="64"/>
      <c r="H26" s="64"/>
      <c r="I26" s="65"/>
      <c r="J26" s="62"/>
      <c r="K26" s="62"/>
      <c r="L26" s="62"/>
      <c r="M26" s="62"/>
      <c r="N26" s="63"/>
      <c r="O26" s="61"/>
      <c r="P26" s="20"/>
      <c r="Q26" s="79"/>
      <c r="R26" s="79"/>
      <c r="S26" s="79"/>
      <c r="T26" s="79"/>
      <c r="U26" s="79"/>
      <c r="V26" s="79"/>
    </row>
    <row r="27" spans="1:22" ht="15">
      <c r="A27" s="8" t="s">
        <v>10</v>
      </c>
      <c r="B27" s="36"/>
      <c r="C27" s="36"/>
      <c r="D27" s="36"/>
      <c r="E27" s="36"/>
      <c r="F27" s="37"/>
      <c r="G27" s="38"/>
      <c r="H27" s="13" t="str">
        <f>IF(SUM(B27:G27)=0,"-",SUM(B27:G27))</f>
        <v>-</v>
      </c>
      <c r="I27" s="39"/>
      <c r="J27" s="36"/>
      <c r="K27" s="36"/>
      <c r="L27" s="36"/>
      <c r="M27" s="36"/>
      <c r="N27" s="37"/>
      <c r="O27" s="33" t="str">
        <f>IF(ISERROR(SUM(B27:N27)-H27),"-",SUM(B27:N27)-H27)</f>
        <v>-</v>
      </c>
      <c r="P27" s="21"/>
      <c r="Q27" s="79"/>
      <c r="R27" s="79"/>
      <c r="S27" s="79"/>
      <c r="T27" s="79"/>
      <c r="U27" s="79"/>
      <c r="V27" s="79"/>
    </row>
    <row r="28" spans="1:22" ht="15">
      <c r="A28" s="8" t="s">
        <v>12</v>
      </c>
      <c r="B28" s="36"/>
      <c r="C28" s="36"/>
      <c r="D28" s="36"/>
      <c r="E28" s="36"/>
      <c r="F28" s="37"/>
      <c r="G28" s="38"/>
      <c r="H28" s="13" t="str">
        <f>IF(SUM(B28:G28)=0,"-",SUM(B28:G28))</f>
        <v>-</v>
      </c>
      <c r="I28" s="39"/>
      <c r="J28" s="36"/>
      <c r="K28" s="36"/>
      <c r="L28" s="36"/>
      <c r="M28" s="36"/>
      <c r="N28" s="37"/>
      <c r="O28" s="33" t="str">
        <f>IF(ISERROR(SUM(B28:N28)-H28),"-",SUM(B28:N28)-H28)</f>
        <v>-</v>
      </c>
      <c r="P28" s="21"/>
      <c r="Q28" s="79"/>
      <c r="R28" s="79"/>
      <c r="S28" s="79"/>
      <c r="T28" s="79"/>
      <c r="U28" s="79"/>
      <c r="V28" s="79"/>
    </row>
    <row r="29" spans="1:22" ht="15">
      <c r="A29" s="8" t="s">
        <v>1</v>
      </c>
      <c r="B29" s="29">
        <f aca="true" t="shared" si="12" ref="B29:G29">B28-B27</f>
        <v>0</v>
      </c>
      <c r="C29" s="29">
        <f t="shared" si="12"/>
        <v>0</v>
      </c>
      <c r="D29" s="29">
        <f t="shared" si="12"/>
        <v>0</v>
      </c>
      <c r="E29" s="29">
        <f t="shared" si="12"/>
        <v>0</v>
      </c>
      <c r="F29" s="30">
        <f t="shared" si="12"/>
        <v>0</v>
      </c>
      <c r="G29" s="31">
        <f t="shared" si="12"/>
        <v>0</v>
      </c>
      <c r="H29" s="31" t="str">
        <f>IF(ISERROR(H28-H27),"-",H28-H27)</f>
        <v>-</v>
      </c>
      <c r="I29" s="32">
        <f aca="true" t="shared" si="13" ref="I29:N29">I28-I27</f>
        <v>0</v>
      </c>
      <c r="J29" s="29">
        <f t="shared" si="13"/>
        <v>0</v>
      </c>
      <c r="K29" s="29">
        <f t="shared" si="13"/>
        <v>0</v>
      </c>
      <c r="L29" s="29">
        <f t="shared" si="13"/>
        <v>0</v>
      </c>
      <c r="M29" s="29">
        <f t="shared" si="13"/>
        <v>0</v>
      </c>
      <c r="N29" s="30">
        <f t="shared" si="13"/>
        <v>0</v>
      </c>
      <c r="O29" s="34" t="str">
        <f>IF(ISERROR(O28-O27),"-",O28-O27)</f>
        <v>-</v>
      </c>
      <c r="P29" s="21"/>
      <c r="Q29" s="79"/>
      <c r="R29" s="79"/>
      <c r="S29" s="79"/>
      <c r="T29" s="79"/>
      <c r="U29" s="79"/>
      <c r="V29" s="79"/>
    </row>
    <row r="30" spans="1:22" ht="15">
      <c r="A30" s="8" t="s">
        <v>2</v>
      </c>
      <c r="B30" s="12" t="str">
        <f aca="true" t="shared" si="14" ref="B30:O30">IF(ISERROR(B29/B27),"-",ROUND(B29/B27,3))</f>
        <v>-</v>
      </c>
      <c r="C30" s="12" t="str">
        <f t="shared" si="14"/>
        <v>-</v>
      </c>
      <c r="D30" s="12" t="str">
        <f t="shared" si="14"/>
        <v>-</v>
      </c>
      <c r="E30" s="12" t="str">
        <f t="shared" si="14"/>
        <v>-</v>
      </c>
      <c r="F30" s="26" t="str">
        <f t="shared" si="14"/>
        <v>-</v>
      </c>
      <c r="G30" s="28" t="str">
        <f t="shared" si="14"/>
        <v>-</v>
      </c>
      <c r="H30" s="28" t="str">
        <f t="shared" si="14"/>
        <v>-</v>
      </c>
      <c r="I30" s="27" t="str">
        <f t="shared" si="14"/>
        <v>-</v>
      </c>
      <c r="J30" s="12" t="str">
        <f t="shared" si="14"/>
        <v>-</v>
      </c>
      <c r="K30" s="12" t="str">
        <f t="shared" si="14"/>
        <v>-</v>
      </c>
      <c r="L30" s="12" t="str">
        <f t="shared" si="14"/>
        <v>-</v>
      </c>
      <c r="M30" s="12" t="str">
        <f t="shared" si="14"/>
        <v>-</v>
      </c>
      <c r="N30" s="26" t="str">
        <f t="shared" si="14"/>
        <v>-</v>
      </c>
      <c r="O30" s="35" t="str">
        <f t="shared" si="14"/>
        <v>-</v>
      </c>
      <c r="P30" s="15"/>
      <c r="Q30" s="79"/>
      <c r="R30" s="79"/>
      <c r="S30" s="79"/>
      <c r="T30" s="79"/>
      <c r="U30" s="79"/>
      <c r="V30" s="79"/>
    </row>
    <row r="31" spans="1:22" ht="6" customHeight="1" thickBot="1">
      <c r="A31" s="10"/>
      <c r="B31" s="22"/>
      <c r="C31" s="22"/>
      <c r="D31" s="22"/>
      <c r="E31" s="22"/>
      <c r="F31" s="23"/>
      <c r="G31" s="24"/>
      <c r="H31" s="24"/>
      <c r="I31" s="25"/>
      <c r="J31" s="22"/>
      <c r="K31" s="22"/>
      <c r="L31" s="22"/>
      <c r="M31" s="22"/>
      <c r="N31" s="23"/>
      <c r="O31" s="11"/>
      <c r="P31" s="20"/>
      <c r="Q31" s="79"/>
      <c r="R31" s="79"/>
      <c r="S31" s="79"/>
      <c r="T31" s="79"/>
      <c r="U31" s="79"/>
      <c r="V31" s="79"/>
    </row>
    <row r="32" spans="1:22" ht="15">
      <c r="A32" s="77" t="s">
        <v>7</v>
      </c>
      <c r="B32" s="62"/>
      <c r="C32" s="62"/>
      <c r="D32" s="62"/>
      <c r="E32" s="62"/>
      <c r="F32" s="63"/>
      <c r="G32" s="64"/>
      <c r="H32" s="64"/>
      <c r="I32" s="65"/>
      <c r="J32" s="62"/>
      <c r="K32" s="62"/>
      <c r="L32" s="62"/>
      <c r="M32" s="62"/>
      <c r="N32" s="63"/>
      <c r="O32" s="66"/>
      <c r="P32" s="20"/>
      <c r="Q32" s="79"/>
      <c r="R32" s="79"/>
      <c r="S32" s="79"/>
      <c r="T32" s="79"/>
      <c r="U32" s="79"/>
      <c r="V32" s="79"/>
    </row>
    <row r="33" spans="1:22" ht="15">
      <c r="A33" s="8" t="s">
        <v>10</v>
      </c>
      <c r="B33" s="36"/>
      <c r="C33" s="36"/>
      <c r="D33" s="36"/>
      <c r="E33" s="36"/>
      <c r="F33" s="37"/>
      <c r="G33" s="38"/>
      <c r="H33" s="13" t="str">
        <f>IF(SUM(B33:G33)=0,"-",SUM(B33:G33))</f>
        <v>-</v>
      </c>
      <c r="I33" s="39"/>
      <c r="J33" s="36"/>
      <c r="K33" s="36"/>
      <c r="L33" s="36"/>
      <c r="M33" s="36"/>
      <c r="N33" s="37"/>
      <c r="O33" s="33" t="str">
        <f>IF(ISERROR(SUM(B33:N33)-H33),"-",SUM(B33:N33)-H33)</f>
        <v>-</v>
      </c>
      <c r="P33" s="21"/>
      <c r="Q33" s="79"/>
      <c r="R33" s="79"/>
      <c r="S33" s="79"/>
      <c r="T33" s="79"/>
      <c r="U33" s="79"/>
      <c r="V33" s="79"/>
    </row>
    <row r="34" spans="1:22" ht="15">
      <c r="A34" s="8" t="s">
        <v>12</v>
      </c>
      <c r="B34" s="36"/>
      <c r="C34" s="36"/>
      <c r="D34" s="36"/>
      <c r="E34" s="36"/>
      <c r="F34" s="37"/>
      <c r="G34" s="38"/>
      <c r="H34" s="13" t="str">
        <f>IF(SUM(B34:G34)=0,"-",SUM(B34:G34))</f>
        <v>-</v>
      </c>
      <c r="I34" s="39"/>
      <c r="J34" s="36"/>
      <c r="K34" s="36"/>
      <c r="L34" s="36"/>
      <c r="M34" s="36"/>
      <c r="N34" s="37"/>
      <c r="O34" s="33" t="str">
        <f>IF(ISERROR(SUM(B34:N34)-H34),"-",SUM(B34:N34)-H34)</f>
        <v>-</v>
      </c>
      <c r="P34" s="21"/>
      <c r="Q34" s="79"/>
      <c r="R34" s="79"/>
      <c r="S34" s="79"/>
      <c r="T34" s="79"/>
      <c r="U34" s="79"/>
      <c r="V34" s="79"/>
    </row>
    <row r="35" spans="1:22" ht="15">
      <c r="A35" s="8" t="s">
        <v>1</v>
      </c>
      <c r="B35" s="29">
        <f aca="true" t="shared" si="15" ref="B35:G35">B34-B33</f>
        <v>0</v>
      </c>
      <c r="C35" s="29">
        <f t="shared" si="15"/>
        <v>0</v>
      </c>
      <c r="D35" s="29">
        <f t="shared" si="15"/>
        <v>0</v>
      </c>
      <c r="E35" s="29">
        <f t="shared" si="15"/>
        <v>0</v>
      </c>
      <c r="F35" s="30">
        <f t="shared" si="15"/>
        <v>0</v>
      </c>
      <c r="G35" s="31">
        <f t="shared" si="15"/>
        <v>0</v>
      </c>
      <c r="H35" s="31" t="str">
        <f>IF(ISERROR(H34-H33),"-",H34-H33)</f>
        <v>-</v>
      </c>
      <c r="I35" s="32">
        <f aca="true" t="shared" si="16" ref="I35:N35">I34-I33</f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  <c r="M35" s="29">
        <f t="shared" si="16"/>
        <v>0</v>
      </c>
      <c r="N35" s="30">
        <f t="shared" si="16"/>
        <v>0</v>
      </c>
      <c r="O35" s="34" t="str">
        <f>IF(ISERROR(O34-O33),"-",O34-O33)</f>
        <v>-</v>
      </c>
      <c r="P35" s="21"/>
      <c r="Q35" s="79"/>
      <c r="R35" s="79"/>
      <c r="S35" s="79"/>
      <c r="T35" s="79"/>
      <c r="U35" s="79"/>
      <c r="V35" s="79"/>
    </row>
    <row r="36" spans="1:22" ht="15">
      <c r="A36" s="8" t="s">
        <v>2</v>
      </c>
      <c r="B36" s="12" t="str">
        <f aca="true" t="shared" si="17" ref="B36:O36">IF(ISERROR(B35/B33),"-",ROUND(B35/B33,3))</f>
        <v>-</v>
      </c>
      <c r="C36" s="12" t="str">
        <f t="shared" si="17"/>
        <v>-</v>
      </c>
      <c r="D36" s="12" t="str">
        <f t="shared" si="17"/>
        <v>-</v>
      </c>
      <c r="E36" s="12" t="str">
        <f t="shared" si="17"/>
        <v>-</v>
      </c>
      <c r="F36" s="26" t="str">
        <f t="shared" si="17"/>
        <v>-</v>
      </c>
      <c r="G36" s="28" t="str">
        <f t="shared" si="17"/>
        <v>-</v>
      </c>
      <c r="H36" s="28" t="str">
        <f t="shared" si="17"/>
        <v>-</v>
      </c>
      <c r="I36" s="27" t="str">
        <f t="shared" si="17"/>
        <v>-</v>
      </c>
      <c r="J36" s="12" t="str">
        <f t="shared" si="17"/>
        <v>-</v>
      </c>
      <c r="K36" s="12" t="str">
        <f t="shared" si="17"/>
        <v>-</v>
      </c>
      <c r="L36" s="12" t="str">
        <f t="shared" si="17"/>
        <v>-</v>
      </c>
      <c r="M36" s="12" t="str">
        <f t="shared" si="17"/>
        <v>-</v>
      </c>
      <c r="N36" s="26" t="str">
        <f t="shared" si="17"/>
        <v>-</v>
      </c>
      <c r="O36" s="35" t="str">
        <f t="shared" si="17"/>
        <v>-</v>
      </c>
      <c r="P36" s="15"/>
      <c r="Q36" s="79"/>
      <c r="R36" s="79"/>
      <c r="S36" s="79"/>
      <c r="T36" s="79"/>
      <c r="U36" s="79"/>
      <c r="V36" s="79"/>
    </row>
    <row r="37" spans="1:22" ht="6" customHeight="1" thickBot="1">
      <c r="A37" s="10"/>
      <c r="B37" s="22"/>
      <c r="C37" s="22"/>
      <c r="D37" s="22"/>
      <c r="E37" s="22"/>
      <c r="F37" s="23"/>
      <c r="G37" s="24"/>
      <c r="H37" s="24"/>
      <c r="I37" s="25"/>
      <c r="J37" s="22"/>
      <c r="K37" s="22"/>
      <c r="L37" s="22"/>
      <c r="M37" s="22"/>
      <c r="N37" s="23"/>
      <c r="O37" s="11"/>
      <c r="P37" s="20"/>
      <c r="Q37" s="79"/>
      <c r="R37" s="79"/>
      <c r="S37" s="79"/>
      <c r="T37" s="79"/>
      <c r="U37" s="79"/>
      <c r="V37" s="79"/>
    </row>
    <row r="38" spans="1:22" ht="15">
      <c r="A38" s="77" t="s">
        <v>8</v>
      </c>
      <c r="B38" s="62"/>
      <c r="C38" s="62"/>
      <c r="D38" s="62"/>
      <c r="E38" s="62"/>
      <c r="F38" s="63"/>
      <c r="G38" s="64"/>
      <c r="H38" s="64"/>
      <c r="I38" s="65"/>
      <c r="J38" s="62"/>
      <c r="K38" s="62"/>
      <c r="L38" s="62"/>
      <c r="M38" s="62"/>
      <c r="N38" s="63"/>
      <c r="O38" s="66"/>
      <c r="P38" s="20"/>
      <c r="Q38" s="79"/>
      <c r="R38" s="79"/>
      <c r="S38" s="79"/>
      <c r="T38" s="79"/>
      <c r="U38" s="79"/>
      <c r="V38" s="79"/>
    </row>
    <row r="39" spans="1:22" ht="15">
      <c r="A39" s="8" t="s">
        <v>10</v>
      </c>
      <c r="B39" s="36"/>
      <c r="C39" s="36"/>
      <c r="D39" s="36"/>
      <c r="E39" s="36"/>
      <c r="F39" s="37"/>
      <c r="G39" s="38"/>
      <c r="H39" s="13" t="str">
        <f>IF(SUM(B39:G39)=0,"-",SUM(B39:G39))</f>
        <v>-</v>
      </c>
      <c r="I39" s="39"/>
      <c r="J39" s="36"/>
      <c r="K39" s="36"/>
      <c r="L39" s="36"/>
      <c r="M39" s="36"/>
      <c r="N39" s="37"/>
      <c r="O39" s="33" t="str">
        <f>IF(ISERROR(SUM(B39:N39)-H39),"-",SUM(B39:N39)-H39)</f>
        <v>-</v>
      </c>
      <c r="P39" s="21"/>
      <c r="Q39" s="79"/>
      <c r="R39" s="79"/>
      <c r="S39" s="79"/>
      <c r="T39" s="79"/>
      <c r="U39" s="79"/>
      <c r="V39" s="79"/>
    </row>
    <row r="40" spans="1:22" ht="15">
      <c r="A40" s="8" t="s">
        <v>12</v>
      </c>
      <c r="B40" s="36"/>
      <c r="C40" s="36"/>
      <c r="D40" s="36"/>
      <c r="E40" s="36"/>
      <c r="F40" s="37"/>
      <c r="G40" s="38"/>
      <c r="H40" s="13" t="str">
        <f>IF(SUM(B40:G40)=0,"-",SUM(B40:G40))</f>
        <v>-</v>
      </c>
      <c r="I40" s="39"/>
      <c r="J40" s="36"/>
      <c r="K40" s="36"/>
      <c r="L40" s="36"/>
      <c r="M40" s="36"/>
      <c r="N40" s="37"/>
      <c r="O40" s="33" t="str">
        <f>IF(ISERROR(SUM(B40:N40)-H40),"-",SUM(B40:N40)-H40)</f>
        <v>-</v>
      </c>
      <c r="P40" s="21"/>
      <c r="Q40" s="79"/>
      <c r="R40" s="79"/>
      <c r="S40" s="79"/>
      <c r="T40" s="79"/>
      <c r="U40" s="79"/>
      <c r="V40" s="79"/>
    </row>
    <row r="41" spans="1:22" ht="15">
      <c r="A41" s="8" t="s">
        <v>1</v>
      </c>
      <c r="B41" s="29">
        <f aca="true" t="shared" si="18" ref="B41:G41">B40-B39</f>
        <v>0</v>
      </c>
      <c r="C41" s="29">
        <f t="shared" si="18"/>
        <v>0</v>
      </c>
      <c r="D41" s="29">
        <f t="shared" si="18"/>
        <v>0</v>
      </c>
      <c r="E41" s="29">
        <f t="shared" si="18"/>
        <v>0</v>
      </c>
      <c r="F41" s="30">
        <f t="shared" si="18"/>
        <v>0</v>
      </c>
      <c r="G41" s="31">
        <f t="shared" si="18"/>
        <v>0</v>
      </c>
      <c r="H41" s="31" t="str">
        <f>IF(ISERROR(H40-H39),"-",H40-H39)</f>
        <v>-</v>
      </c>
      <c r="I41" s="32">
        <f aca="true" t="shared" si="19" ref="I41:N41">I40-I39</f>
        <v>0</v>
      </c>
      <c r="J41" s="29">
        <f t="shared" si="19"/>
        <v>0</v>
      </c>
      <c r="K41" s="29">
        <f t="shared" si="19"/>
        <v>0</v>
      </c>
      <c r="L41" s="29">
        <f t="shared" si="19"/>
        <v>0</v>
      </c>
      <c r="M41" s="29">
        <f t="shared" si="19"/>
        <v>0</v>
      </c>
      <c r="N41" s="30">
        <f t="shared" si="19"/>
        <v>0</v>
      </c>
      <c r="O41" s="34" t="str">
        <f>IF(ISERROR(O40-O39),"-",O40-O39)</f>
        <v>-</v>
      </c>
      <c r="P41" s="21"/>
      <c r="Q41" s="79"/>
      <c r="R41" s="79"/>
      <c r="S41" s="79"/>
      <c r="T41" s="79"/>
      <c r="U41" s="79"/>
      <c r="V41" s="79"/>
    </row>
    <row r="42" spans="1:22" ht="15">
      <c r="A42" s="8" t="s">
        <v>2</v>
      </c>
      <c r="B42" s="12" t="str">
        <f aca="true" t="shared" si="20" ref="B42:O42">IF(ISERROR(B41/B39),"-",ROUND(B41/B39,3))</f>
        <v>-</v>
      </c>
      <c r="C42" s="12" t="str">
        <f t="shared" si="20"/>
        <v>-</v>
      </c>
      <c r="D42" s="12" t="str">
        <f t="shared" si="20"/>
        <v>-</v>
      </c>
      <c r="E42" s="12" t="str">
        <f t="shared" si="20"/>
        <v>-</v>
      </c>
      <c r="F42" s="26" t="str">
        <f t="shared" si="20"/>
        <v>-</v>
      </c>
      <c r="G42" s="28" t="str">
        <f t="shared" si="20"/>
        <v>-</v>
      </c>
      <c r="H42" s="28" t="str">
        <f t="shared" si="20"/>
        <v>-</v>
      </c>
      <c r="I42" s="27" t="str">
        <f t="shared" si="20"/>
        <v>-</v>
      </c>
      <c r="J42" s="12" t="str">
        <f t="shared" si="20"/>
        <v>-</v>
      </c>
      <c r="K42" s="12" t="str">
        <f t="shared" si="20"/>
        <v>-</v>
      </c>
      <c r="L42" s="12" t="str">
        <f t="shared" si="20"/>
        <v>-</v>
      </c>
      <c r="M42" s="12" t="str">
        <f t="shared" si="20"/>
        <v>-</v>
      </c>
      <c r="N42" s="26" t="str">
        <f t="shared" si="20"/>
        <v>-</v>
      </c>
      <c r="O42" s="35" t="str">
        <f t="shared" si="20"/>
        <v>-</v>
      </c>
      <c r="P42" s="15"/>
      <c r="Q42" s="79"/>
      <c r="R42" s="79"/>
      <c r="S42" s="79"/>
      <c r="T42" s="79"/>
      <c r="U42" s="79"/>
      <c r="V42" s="79"/>
    </row>
    <row r="43" spans="1:22" ht="9" customHeight="1" thickBot="1">
      <c r="A43" s="10"/>
      <c r="B43" s="22"/>
      <c r="C43" s="22"/>
      <c r="D43" s="22"/>
      <c r="E43" s="22"/>
      <c r="F43" s="23"/>
      <c r="G43" s="24"/>
      <c r="H43" s="24"/>
      <c r="I43" s="25"/>
      <c r="J43" s="22"/>
      <c r="K43" s="22"/>
      <c r="L43" s="22"/>
      <c r="M43" s="22"/>
      <c r="N43" s="23"/>
      <c r="O43" s="11"/>
      <c r="P43" s="20"/>
      <c r="Q43" s="79"/>
      <c r="R43" s="79"/>
      <c r="S43" s="79"/>
      <c r="T43" s="79"/>
      <c r="U43" s="79"/>
      <c r="V43" s="79"/>
    </row>
    <row r="44" spans="1:22" ht="9.7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1:22" ht="9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1:22" ht="9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</row>
    <row r="47" spans="1:22" ht="9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</row>
    <row r="48" spans="1:22" ht="9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</row>
    <row r="49" spans="1:22" ht="9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</row>
    <row r="50" spans="1:22" ht="9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1:22" ht="9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 ht="9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ht="9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ht="9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1:22" ht="9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1:22" ht="9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22" ht="9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</sheetData>
  <sheetProtection password="A7AC" sheet="1" objects="1" scenarios="1" selectLockedCells="1"/>
  <mergeCells count="1">
    <mergeCell ref="I7:N7"/>
  </mergeCells>
  <conditionalFormatting sqref="B41:O41 B17:O17 B23:O23 B29:O29 B35:O35 B11:O11">
    <cfRule type="cellIs" priority="1" dxfId="0" operator="greaterThanOrEqual" stopIfTrue="1">
      <formula>1</formula>
    </cfRule>
  </conditionalFormatting>
  <conditionalFormatting sqref="B18:O18 B42:O42 B24:O24 B30:O30 B36:O36 B12:O12">
    <cfRule type="cellIs" priority="2" dxfId="0" operator="greaterThanOrEqual" stopIfTrue="1">
      <formula>0.01</formula>
    </cfRule>
  </conditionalFormatting>
  <printOptions/>
  <pageMargins left="0.4" right="0.38" top="0.35" bottom="0.37" header="0.33" footer="0.21"/>
  <pageSetup horizontalDpi="600" verticalDpi="600" orientation="landscape" paperSize="9" r:id="rId2"/>
  <headerFooter alignWithMargins="0">
    <oddFooter>&amp;L&amp;9&amp;F&amp;C&amp;9&amp;D&amp;R&amp;9Produce by KBA Solutions Ltd.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KBA Solutions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Tracking</dc:title>
  <dc:subject/>
  <dc:creator>Andrew Bray</dc:creator>
  <cp:keywords/>
  <dc:description>andrewbra@kbasolutions.co.uk</dc:description>
  <cp:lastModifiedBy>Andrew Bray</cp:lastModifiedBy>
  <cp:lastPrinted>2007-04-26T11:24:10Z</cp:lastPrinted>
  <dcterms:created xsi:type="dcterms:W3CDTF">2003-09-01T13:34:30Z</dcterms:created>
  <dcterms:modified xsi:type="dcterms:W3CDTF">2007-04-26T11:40:56Z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-419158434</vt:i4>
  </property>
  <property fmtid="{D5CDD505-2E9C-101B-9397-08002B2CF9AE}" pid="3" name="_EmailSubject">
    <vt:lpwstr>Handover of cost tracking</vt:lpwstr>
  </property>
  <property fmtid="{D5CDD505-2E9C-101B-9397-08002B2CF9AE}" pid="4" name="_AuthorEmailDisplayName">
    <vt:lpwstr>Dent, Guy J (UK - London)</vt:lpwstr>
  </property>
  <property fmtid="{D5CDD505-2E9C-101B-9397-08002B2CF9AE}" pid="5" name="_ReviewingToolsShownOnce">
    <vt:lpwstr/>
  </property>
</Properties>
</file>